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Яаралтай\uss\Хамгаалалтын бүс\ХШҮХ-т\"/>
    </mc:Choice>
  </mc:AlternateContent>
  <xr:revisionPtr revIDLastSave="0" documentId="13_ncr:1_{47BA4AAD-97D6-443D-9180-CFB213010B19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Усны сан бүхий газар " sheetId="5" r:id="rId1"/>
    <sheet name="Ус хангамжийн эх үүсвэр 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5" l="1"/>
  <c r="F49" i="5"/>
  <c r="G49" i="3" l="1"/>
  <c r="F49" i="3"/>
  <c r="I35" i="3"/>
  <c r="H35" i="3"/>
  <c r="H44" i="3"/>
</calcChain>
</file>

<file path=xl/sharedStrings.xml><?xml version="1.0" encoding="utf-8"?>
<sst xmlns="http://schemas.openxmlformats.org/spreadsheetml/2006/main" count="454" uniqueCount="284">
  <si>
    <t>Хангалын гол</t>
  </si>
  <si>
    <t>Баян-Өндөр</t>
  </si>
  <si>
    <t>Дарштын гол</t>
  </si>
  <si>
    <t>Жаргалант</t>
  </si>
  <si>
    <t>Уртын гол</t>
  </si>
  <si>
    <t>Хөөврийн булаг</t>
  </si>
  <si>
    <t>Баруун булаг</t>
  </si>
  <si>
    <t>Наран булаг</t>
  </si>
  <si>
    <t>Хавчиг булаг</t>
  </si>
  <si>
    <t>Хойд булаг</t>
  </si>
  <si>
    <t>Нүдэн булаг</t>
  </si>
  <si>
    <t>Уртын булаг</t>
  </si>
  <si>
    <t>Онгоцот булаг</t>
  </si>
  <si>
    <t>Зүүн булаг</t>
  </si>
  <si>
    <t>Цагаан хустын булаг</t>
  </si>
  <si>
    <t>Шувуутын эхний булаг</t>
  </si>
  <si>
    <t>Аргуун булаг</t>
  </si>
  <si>
    <t>Жаргалант булаг</t>
  </si>
  <si>
    <t>Хөндлөн булаг</t>
  </si>
  <si>
    <t>Эрдэнэт гол</t>
  </si>
  <si>
    <t>Говилын гол</t>
  </si>
  <si>
    <t>Долоон булаг</t>
  </si>
  <si>
    <t>Ар булаг</t>
  </si>
  <si>
    <t>Шинэ булаг</t>
  </si>
  <si>
    <t>Хүрэн булаг</t>
  </si>
  <si>
    <t>Далиу булаг</t>
  </si>
  <si>
    <t>Чингэлийн гол</t>
  </si>
  <si>
    <t xml:space="preserve"> </t>
  </si>
  <si>
    <t xml:space="preserve">Усны сан бүхий газрын нэр </t>
  </si>
  <si>
    <t>Д/д</t>
  </si>
  <si>
    <t xml:space="preserve">Сум </t>
  </si>
  <si>
    <t xml:space="preserve">Эх үүсвэрийн нэр </t>
  </si>
  <si>
    <t>Эрүүл ахуйн хориглолтын бүс /га/</t>
  </si>
  <si>
    <t>Эрүүл ахуйн хязгаарлалтын бүс /га/</t>
  </si>
  <si>
    <t>Дэнж 1 худаг</t>
  </si>
  <si>
    <t>Дэнж 2  худаг</t>
  </si>
  <si>
    <t>Хойд 1 худаг</t>
  </si>
  <si>
    <t xml:space="preserve"> Жаргалант</t>
  </si>
  <si>
    <t>Хойд 2 худаг</t>
  </si>
  <si>
    <t>Урд худаг</t>
  </si>
  <si>
    <t>104° 10' 43.920" E</t>
  </si>
  <si>
    <t>49° 4' 40.134" N</t>
  </si>
  <si>
    <t>104° 4' 58.372" E</t>
  </si>
  <si>
    <t>49° 2' 53.955" N</t>
  </si>
  <si>
    <t>104° 2' 22.424" E</t>
  </si>
  <si>
    <t>49° 2' 24.166" N</t>
  </si>
  <si>
    <t>104° 3' 15.126" E</t>
  </si>
  <si>
    <t>49° 2' 22.950" N</t>
  </si>
  <si>
    <t>104° 2' 40.649" E</t>
  </si>
  <si>
    <t>49° 3' 6.374" N</t>
  </si>
  <si>
    <t>103° 59' 44.530" E</t>
  </si>
  <si>
    <t>49° 2' 31.441" N</t>
  </si>
  <si>
    <t>104° 5' 44.170" E</t>
  </si>
  <si>
    <t>49° 1' 52.926" N</t>
  </si>
  <si>
    <t>104° 20' 16.747" E</t>
  </si>
  <si>
    <t>49° 3' 4.817" N</t>
  </si>
  <si>
    <t xml:space="preserve"> Баян-Өндөр</t>
  </si>
  <si>
    <t>104° 6' 24.524" E</t>
  </si>
  <si>
    <t>49° 2' 21.320" N</t>
  </si>
  <si>
    <t>Баня-Өндөр</t>
  </si>
  <si>
    <t>104° 5' 16.225" E</t>
  </si>
  <si>
    <t>49° 4' 48.448" N</t>
  </si>
  <si>
    <t>104° 3' 39.671" E</t>
  </si>
  <si>
    <t>49° 4' 34.146" N</t>
  </si>
  <si>
    <t>104° 9' 50.898" E</t>
  </si>
  <si>
    <t>49° 4' 50.076" N</t>
  </si>
  <si>
    <t>104° 13' 55.714" E</t>
  </si>
  <si>
    <t>48° 56' 36.884" N</t>
  </si>
  <si>
    <t xml:space="preserve">Сумын нэр </t>
  </si>
  <si>
    <t xml:space="preserve">Өргөрөг </t>
  </si>
  <si>
    <t xml:space="preserve">Усны сан бүхий газрын онцгой болон энгийн хамгаалалтын бүс </t>
  </si>
  <si>
    <t xml:space="preserve">Энгийн хамгаалалтын бүс /га/ </t>
  </si>
  <si>
    <t xml:space="preserve">Онцгой хамгаалалтын бүс /га/ </t>
  </si>
  <si>
    <t>104° 11' 3.258" E</t>
  </si>
  <si>
    <t>48° 58' 45.565" N</t>
  </si>
  <si>
    <t>104° 14' 15.082" E</t>
  </si>
  <si>
    <t>49° 0' 29.451" N</t>
  </si>
  <si>
    <t>104° 18' 11.638" E</t>
  </si>
  <si>
    <t>49° 6' 6.361" N</t>
  </si>
  <si>
    <t>104° 19' 12.962" E</t>
  </si>
  <si>
    <t>49° 6' 59.595" N</t>
  </si>
  <si>
    <t>104° 27' 7.247" E</t>
  </si>
  <si>
    <t>49° 6' 12.222" N</t>
  </si>
  <si>
    <t>104° 34' 0.453" E</t>
  </si>
  <si>
    <t>49° 6' 53.521" N</t>
  </si>
  <si>
    <t>104° 26' 49.244" E</t>
  </si>
  <si>
    <t>48° 57' 32.923" N</t>
  </si>
  <si>
    <t>104° 19' 32.562" E</t>
  </si>
  <si>
    <t>48° 56' 57.272" N</t>
  </si>
  <si>
    <t>104° 25' 14.773" E</t>
  </si>
  <si>
    <t>48° 58' 19.797" N</t>
  </si>
  <si>
    <t>104° 15' 39.676" E</t>
  </si>
  <si>
    <t>49° 2' 55.576" N</t>
  </si>
  <si>
    <t>104° 18' 52.377" E</t>
  </si>
  <si>
    <t>49° 2' 31.682" N</t>
  </si>
  <si>
    <t>104° 20' 3.483" E</t>
  </si>
  <si>
    <t>49° 2' 20.732" N</t>
  </si>
  <si>
    <t>104° 13' 8.513" E</t>
  </si>
  <si>
    <t>49° 0' 30.633" N</t>
  </si>
  <si>
    <t>104° 14' 43.408" E</t>
  </si>
  <si>
    <t>49° 0' 28.073" N</t>
  </si>
  <si>
    <t>104° 16' 41.157" E</t>
  </si>
  <si>
    <t>49° 0' 55.905" N</t>
  </si>
  <si>
    <t>104° 17' 37.892" E</t>
  </si>
  <si>
    <t>48° 59' 0.390" N</t>
  </si>
  <si>
    <t>104° 32' 4.753" E</t>
  </si>
  <si>
    <t>49° 7' 45.083" N</t>
  </si>
  <si>
    <t>104° 33' 20.159" E</t>
  </si>
  <si>
    <t>49° 5' 39.475" N</t>
  </si>
  <si>
    <t>104° 19' 47.864" E</t>
  </si>
  <si>
    <t>49° 1' 42.353" N</t>
  </si>
  <si>
    <t>104° 24' 26.806" E</t>
  </si>
  <si>
    <t>49° 0' 54.645" N</t>
  </si>
  <si>
    <t>104° 20' 16.604" E</t>
  </si>
  <si>
    <t>49° 7' 28.163" N</t>
  </si>
  <si>
    <t>104° 26' 52.615" E</t>
  </si>
  <si>
    <t>49° 0' 57.285" N</t>
  </si>
  <si>
    <t>104° 23' 10.481" E</t>
  </si>
  <si>
    <t>49° 8' 21.007" N</t>
  </si>
  <si>
    <t>104° 21' 12.958" E</t>
  </si>
  <si>
    <t>49° 2' 56.027" N</t>
  </si>
  <si>
    <t>104° 26' 19.132" E</t>
  </si>
  <si>
    <t>48° 57' 53.048" N</t>
  </si>
  <si>
    <t xml:space="preserve">Урд хорооллын худаг </t>
  </si>
  <si>
    <t xml:space="preserve">Хонхорын худаг </t>
  </si>
  <si>
    <t xml:space="preserve">Төвийн худаг </t>
  </si>
  <si>
    <t xml:space="preserve">Хойд хорооллын худаг </t>
  </si>
  <si>
    <t xml:space="preserve">Бямбасүрэнгийн худаг </t>
  </si>
  <si>
    <t xml:space="preserve">Буян худаг </t>
  </si>
  <si>
    <t xml:space="preserve">Уртнасан худаг </t>
  </si>
  <si>
    <t xml:space="preserve">УТБ-53 худаг </t>
  </si>
  <si>
    <t>УТБ-63 худаг</t>
  </si>
  <si>
    <t xml:space="preserve">УТБ-17 худаг </t>
  </si>
  <si>
    <t xml:space="preserve">УТБ-Д-8 худаг </t>
  </si>
  <si>
    <t>УТБ-55 худаг</t>
  </si>
  <si>
    <t xml:space="preserve">УТБ-В-1 худаг </t>
  </si>
  <si>
    <t xml:space="preserve">УТБ-Д-14 худаг </t>
  </si>
  <si>
    <t xml:space="preserve">УТБ-Г-4 худаг </t>
  </si>
  <si>
    <t xml:space="preserve">Аймгийн иргэдийн Төлөөлөгчдийн Хурлын 2025 оны ...дугаар сарын...өдрийн...р тогтоолын нэгдүгээр хавсралт </t>
  </si>
  <si>
    <t xml:space="preserve">Аймгийн иргэдийн Төлөөлөгчдийн Хурлын 2025 оны ...дугаар                    сарын...өдрийн...р тогтоолын хоёрдугаар хавсралт </t>
  </si>
  <si>
    <t xml:space="preserve">Ус хангамжийн эх үүсвэрийн эрүүл ахуйн бүс </t>
  </si>
  <si>
    <t xml:space="preserve">Баян-Өндөр </t>
  </si>
  <si>
    <t xml:space="preserve">Жаргалант </t>
  </si>
  <si>
    <t>Эрүүл ахуйн  хязгаарлалтын бүсийн талбай /га/</t>
  </si>
  <si>
    <t>Эрүүл ахуйн  хязгаарлалтын бүсийн урт /м/</t>
  </si>
  <si>
    <t xml:space="preserve">Ус хангамжийн эх үүсвэрийн төрөл </t>
  </si>
  <si>
    <t xml:space="preserve">Ус хангамжийн шугам сүлжээ </t>
  </si>
  <si>
    <t xml:space="preserve">Эрүүл ахуйн хориглолтын бүс/га/ </t>
  </si>
  <si>
    <t xml:space="preserve">Төвлөрсөн </t>
  </si>
  <si>
    <t>104° 24' 12.300" E</t>
  </si>
  <si>
    <t>49° 3' 27.600" N</t>
  </si>
  <si>
    <t>104° 23' 36.300" E</t>
  </si>
  <si>
    <t>49° 3' 13.600" N</t>
  </si>
  <si>
    <t>104° 25' 10.400" E</t>
  </si>
  <si>
    <t>49° 4' 18.300" N</t>
  </si>
  <si>
    <t>104° 24' 29.700" E</t>
  </si>
  <si>
    <t>49° 4' 26.800" N</t>
  </si>
  <si>
    <t>104° 24' 12.100" E</t>
  </si>
  <si>
    <t>49° 3' 5.600" N</t>
  </si>
  <si>
    <t>104° 1' 3.800" E</t>
  </si>
  <si>
    <t>49° 0' 40.500" N</t>
  </si>
  <si>
    <t>104° 0' 50.400" E</t>
  </si>
  <si>
    <t>49° 0' 34.600" N</t>
  </si>
  <si>
    <t>103° 59' 39.600" E</t>
  </si>
  <si>
    <t>49° 1' 17.900" N</t>
  </si>
  <si>
    <t>104° 0' 16.700" E</t>
  </si>
  <si>
    <t>49° 0' 53.100" N</t>
  </si>
  <si>
    <t>103° 59' 52.300" E</t>
  </si>
  <si>
    <t>49° 0' 8.600" N</t>
  </si>
  <si>
    <t>103° 59' 37.600" E</t>
  </si>
  <si>
    <t>49° 0' 22.000" N</t>
  </si>
  <si>
    <t>104° 1' 13.900" E</t>
  </si>
  <si>
    <t>48° 59' 37.500" N</t>
  </si>
  <si>
    <t>104° 1' 58.100" E</t>
  </si>
  <si>
    <t>48° 59' 35.400" N</t>
  </si>
  <si>
    <t>104° 1' 50.600" E</t>
  </si>
  <si>
    <t>48° 59' 48.500" N</t>
  </si>
  <si>
    <t>103° 59' 56.200" E</t>
  </si>
  <si>
    <t>49° 0' 16.600" N</t>
  </si>
  <si>
    <t>104° 2' 26.900" E</t>
  </si>
  <si>
    <t>49° 0' 8.700" N</t>
  </si>
  <si>
    <t>104° 3' 56.600" E</t>
  </si>
  <si>
    <t>49° 4' 18.000" N</t>
  </si>
  <si>
    <t>103° 59' 42.040" E</t>
  </si>
  <si>
    <t>49° 1' 42.490" N</t>
  </si>
  <si>
    <t>103° 57' 55.350" E</t>
  </si>
  <si>
    <t>49° 0' 2.690" N</t>
  </si>
  <si>
    <t>104° 2' 9.720" E</t>
  </si>
  <si>
    <t>48° 58' 44.510" N</t>
  </si>
  <si>
    <t>104° 2' 36.310" E</t>
  </si>
  <si>
    <t>49° 0' 26.220" N</t>
  </si>
  <si>
    <t>104° 0' 8.480" E</t>
  </si>
  <si>
    <t>48° 59' 52.210" N</t>
  </si>
  <si>
    <t>104° 10' 6.750" E</t>
  </si>
  <si>
    <t>49° 3' 29.340" N</t>
  </si>
  <si>
    <t>104° 1' 53.910" E</t>
  </si>
  <si>
    <t>48° 59' 2.540" N</t>
  </si>
  <si>
    <t>104° 6' 17.650" E</t>
  </si>
  <si>
    <t>49° 4' 27.380" N</t>
  </si>
  <si>
    <t>49° 1' 2.300" N</t>
  </si>
  <si>
    <t>104° 2' 7.100" E</t>
  </si>
  <si>
    <t>104° 2' 7.000" E</t>
  </si>
  <si>
    <t>49° 3' 18.670" N</t>
  </si>
  <si>
    <t>104° 24' 4.830" E</t>
  </si>
  <si>
    <t>49° 4' 24.920" N</t>
  </si>
  <si>
    <t>104° 25' 5.700" E</t>
  </si>
  <si>
    <t>49° 4' 26.070" N</t>
  </si>
  <si>
    <t>104° 25' 4.040" E</t>
  </si>
  <si>
    <t xml:space="preserve">Нийт </t>
  </si>
  <si>
    <t xml:space="preserve">Төвлөрсөн бус </t>
  </si>
  <si>
    <t xml:space="preserve">Солбицол </t>
  </si>
  <si>
    <t>104° 20' 55.23" E</t>
  </si>
  <si>
    <t>49° 00' 00.05" N</t>
  </si>
  <si>
    <t>103° 59' 88.4" E</t>
  </si>
  <si>
    <t>Төмөр зам</t>
  </si>
  <si>
    <t xml:space="preserve"> 49° 2'41.92"N</t>
  </si>
  <si>
    <t>104°23'26.32"E</t>
  </si>
  <si>
    <t>Тасаг</t>
  </si>
  <si>
    <t xml:space="preserve"> 49° 3'12.52"N</t>
  </si>
  <si>
    <t>104°22'21.15"E</t>
  </si>
  <si>
    <t>Урт сайрын булаг</t>
  </si>
  <si>
    <t>Согоотын булаг</t>
  </si>
  <si>
    <t xml:space="preserve">Зүүн булгийн зүүн суганы булаг </t>
  </si>
  <si>
    <t>48° 57' 59.963" N</t>
  </si>
  <si>
    <t>104° 18' 17.907" E</t>
  </si>
  <si>
    <t xml:space="preserve">Тугалч булаг </t>
  </si>
  <si>
    <t>49° 4' 21.49" N</t>
  </si>
  <si>
    <t>Алтан булаг</t>
  </si>
  <si>
    <t xml:space="preserve">Зуны гол </t>
  </si>
  <si>
    <t xml:space="preserve">Хуурайн булаг </t>
  </si>
  <si>
    <t>49° 4' 46.312" N</t>
  </si>
  <si>
    <t>104° 16' 2.654" E</t>
  </si>
  <si>
    <t>49° 3' 9.559" N</t>
  </si>
  <si>
    <t>104° 0' 0.186" E</t>
  </si>
  <si>
    <t>49° 7' 12.520" N</t>
  </si>
  <si>
    <t>104° 3' 6.711" E</t>
  </si>
  <si>
    <t>Шар чулуутын булаг</t>
  </si>
  <si>
    <t>Цагаан чулуутын  булаг</t>
  </si>
  <si>
    <t>Даристын булаг-1</t>
  </si>
  <si>
    <t>Даристын булаг-2</t>
  </si>
  <si>
    <t xml:space="preserve">Багийн нэр </t>
  </si>
  <si>
    <t xml:space="preserve">Багийн нэр  </t>
  </si>
  <si>
    <t xml:space="preserve">Лхагвасүрэн худаг </t>
  </si>
  <si>
    <t xml:space="preserve">Энхтүвшин худаг </t>
  </si>
  <si>
    <t xml:space="preserve">Дашдэмбэрэл худаг </t>
  </si>
  <si>
    <t>Даваат баг</t>
  </si>
  <si>
    <t>Яргуйт овоот баг</t>
  </si>
  <si>
    <t>Уртын гол баянзам</t>
  </si>
  <si>
    <t>Дэнж Нарлаг дэнж</t>
  </si>
  <si>
    <t xml:space="preserve">Уртын гол </t>
  </si>
  <si>
    <t xml:space="preserve">Яргуйт овоот </t>
  </si>
  <si>
    <t xml:space="preserve">Баянцагаан </t>
  </si>
  <si>
    <t xml:space="preserve">Чингэл </t>
  </si>
  <si>
    <t>Говил</t>
  </si>
  <si>
    <t xml:space="preserve">Уртын гол   </t>
  </si>
  <si>
    <t xml:space="preserve">Их залуу  </t>
  </si>
  <si>
    <t>Эрдэнэ</t>
  </si>
  <si>
    <t>Яргуйт</t>
  </si>
  <si>
    <t xml:space="preserve">Улаантолгой </t>
  </si>
  <si>
    <t xml:space="preserve">Шанд </t>
  </si>
  <si>
    <t>49° 00' 48" N</t>
  </si>
  <si>
    <t>104° 00' 21" E</t>
  </si>
  <si>
    <t>49° 00' 46" N</t>
  </si>
  <si>
    <t>104° 00' 22" E</t>
  </si>
  <si>
    <t>Дэнж</t>
  </si>
  <si>
    <t>Улаантолгой</t>
  </si>
  <si>
    <t xml:space="preserve">Уртраг </t>
  </si>
  <si>
    <t>Уртраг</t>
  </si>
  <si>
    <t xml:space="preserve">Ганц модтын булаг </t>
  </si>
  <si>
    <t>Панзын булаг</t>
  </si>
  <si>
    <t>Тахир түрүүний булаг</t>
  </si>
  <si>
    <t xml:space="preserve"> Ус хангамжийн эх үүсвэрийн төрөл </t>
  </si>
  <si>
    <t>Хонгор морьт 1 булаг</t>
  </si>
  <si>
    <t>Баттулга худаг</t>
  </si>
  <si>
    <t>Хишигжав худаг</t>
  </si>
  <si>
    <t xml:space="preserve">Ариунтулга худаг </t>
  </si>
  <si>
    <t xml:space="preserve"> Хишигмаа худаг </t>
  </si>
  <si>
    <t xml:space="preserve">Баярсайхан худаг </t>
  </si>
  <si>
    <t>Цэвээндорж худаг</t>
  </si>
  <si>
    <t xml:space="preserve">Мягмарсүрэн худаг </t>
  </si>
  <si>
    <t xml:space="preserve">Даваасүрэнхудаг </t>
  </si>
  <si>
    <t xml:space="preserve">Нанзаддорж худаг </t>
  </si>
  <si>
    <t xml:space="preserve">Сарнай худаг </t>
  </si>
  <si>
    <t>Хонгор морьт -2 булаг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</si>
</sst>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top"/>
    </xf>
    <xf numFmtId="2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0" fillId="2" borderId="0" xfId="0" applyFill="1"/>
    <xf numFmtId="2" fontId="3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6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selection activeCell="M51" sqref="M51"/>
    </sheetView>
  </sheetViews>
  <sheetFormatPr defaultRowHeight="15" x14ac:dyDescent="0.25"/>
  <cols>
    <col min="1" max="1" width="6.7109375" style="3" customWidth="1"/>
    <col min="2" max="2" width="12.5703125" customWidth="1"/>
    <col min="3" max="3" width="29.85546875" customWidth="1"/>
    <col min="4" max="4" width="19.7109375" customWidth="1"/>
    <col min="5" max="5" width="19.85546875" customWidth="1"/>
    <col min="6" max="7" width="18.5703125" customWidth="1"/>
    <col min="13" max="13" width="21.7109375" customWidth="1"/>
    <col min="16" max="16" width="13.28515625" customWidth="1"/>
  </cols>
  <sheetData>
    <row r="1" spans="1:7" ht="41.25" customHeight="1" x14ac:dyDescent="0.25">
      <c r="D1" s="39" t="s">
        <v>138</v>
      </c>
      <c r="E1" s="39"/>
      <c r="F1" s="39"/>
      <c r="G1" s="39"/>
    </row>
    <row r="2" spans="1:7" ht="36" customHeight="1" x14ac:dyDescent="0.25">
      <c r="C2" s="40" t="s">
        <v>70</v>
      </c>
      <c r="D2" s="40"/>
      <c r="E2" s="40"/>
      <c r="F2" s="40"/>
      <c r="G2" s="16"/>
    </row>
    <row r="3" spans="1:7" ht="24.75" customHeight="1" x14ac:dyDescent="0.25">
      <c r="A3" s="41" t="s">
        <v>29</v>
      </c>
      <c r="B3" s="41" t="s">
        <v>68</v>
      </c>
      <c r="C3" s="43" t="s">
        <v>28</v>
      </c>
      <c r="D3" s="45" t="s">
        <v>210</v>
      </c>
      <c r="E3" s="46"/>
      <c r="F3" s="43" t="s">
        <v>72</v>
      </c>
      <c r="G3" s="43" t="s">
        <v>71</v>
      </c>
    </row>
    <row r="4" spans="1:7" ht="25.5" customHeight="1" x14ac:dyDescent="0.25">
      <c r="A4" s="42"/>
      <c r="B4" s="42"/>
      <c r="C4" s="44"/>
      <c r="D4" s="1" t="s">
        <v>69</v>
      </c>
      <c r="E4" s="1" t="s">
        <v>266</v>
      </c>
      <c r="F4" s="44"/>
      <c r="G4" s="44"/>
    </row>
    <row r="5" spans="1:7" x14ac:dyDescent="0.25">
      <c r="A5" s="2">
        <v>1</v>
      </c>
      <c r="B5" s="12" t="s">
        <v>1</v>
      </c>
      <c r="C5" s="12" t="s">
        <v>21</v>
      </c>
      <c r="D5" s="12" t="s">
        <v>41</v>
      </c>
      <c r="E5" s="12" t="s">
        <v>40</v>
      </c>
      <c r="F5" s="10">
        <v>4.4019017048093696</v>
      </c>
      <c r="G5" s="10">
        <v>4.9704268775315201</v>
      </c>
    </row>
    <row r="6" spans="1:7" x14ac:dyDescent="0.25">
      <c r="A6" s="2">
        <v>2</v>
      </c>
      <c r="B6" s="12" t="s">
        <v>1</v>
      </c>
      <c r="C6" s="12" t="s">
        <v>23</v>
      </c>
      <c r="D6" s="12" t="s">
        <v>43</v>
      </c>
      <c r="E6" s="12" t="s">
        <v>42</v>
      </c>
      <c r="F6" s="10">
        <v>3.8691660432374002</v>
      </c>
      <c r="G6" s="10">
        <v>24.316586526749301</v>
      </c>
    </row>
    <row r="7" spans="1:7" x14ac:dyDescent="0.25">
      <c r="A7" s="2">
        <v>3</v>
      </c>
      <c r="B7" s="12" t="s">
        <v>1</v>
      </c>
      <c r="C7" s="12" t="s">
        <v>24</v>
      </c>
      <c r="D7" s="12" t="s">
        <v>45</v>
      </c>
      <c r="E7" s="12" t="s">
        <v>44</v>
      </c>
      <c r="F7" s="10">
        <v>5.32343336558458</v>
      </c>
      <c r="G7" s="10">
        <v>29.831815933365402</v>
      </c>
    </row>
    <row r="8" spans="1:7" x14ac:dyDescent="0.25">
      <c r="A8" s="2">
        <v>4</v>
      </c>
      <c r="B8" s="12" t="s">
        <v>1</v>
      </c>
      <c r="C8" s="12" t="s">
        <v>236</v>
      </c>
      <c r="D8" s="12" t="s">
        <v>47</v>
      </c>
      <c r="E8" s="12" t="s">
        <v>46</v>
      </c>
      <c r="F8" s="10">
        <v>8.9715997301614898</v>
      </c>
      <c r="G8" s="10">
        <v>43.209616603357901</v>
      </c>
    </row>
    <row r="9" spans="1:7" x14ac:dyDescent="0.25">
      <c r="A9" s="2">
        <v>5</v>
      </c>
      <c r="B9" s="12" t="s">
        <v>1</v>
      </c>
      <c r="C9" s="12" t="s">
        <v>237</v>
      </c>
      <c r="D9" s="12" t="s">
        <v>49</v>
      </c>
      <c r="E9" s="12" t="s">
        <v>48</v>
      </c>
      <c r="F9" s="10">
        <v>10.4891576163587</v>
      </c>
      <c r="G9" s="10">
        <v>48.063143294282803</v>
      </c>
    </row>
    <row r="10" spans="1:7" x14ac:dyDescent="0.25">
      <c r="A10" s="2">
        <v>6</v>
      </c>
      <c r="B10" s="12" t="s">
        <v>1</v>
      </c>
      <c r="C10" s="12" t="s">
        <v>22</v>
      </c>
      <c r="D10" s="12" t="s">
        <v>63</v>
      </c>
      <c r="E10" s="12" t="s">
        <v>62</v>
      </c>
      <c r="F10" s="10">
        <v>43.796498659992501</v>
      </c>
      <c r="G10" s="10">
        <v>150.21558008186801</v>
      </c>
    </row>
    <row r="11" spans="1:7" ht="14.25" customHeight="1" x14ac:dyDescent="0.25">
      <c r="A11" s="2">
        <v>7</v>
      </c>
      <c r="B11" s="12" t="s">
        <v>1</v>
      </c>
      <c r="C11" s="12" t="s">
        <v>227</v>
      </c>
      <c r="D11" s="13" t="s">
        <v>65</v>
      </c>
      <c r="E11" s="13" t="s">
        <v>64</v>
      </c>
      <c r="F11" s="10">
        <v>1.8434416477597799</v>
      </c>
      <c r="G11" s="10">
        <v>9.9223758471906702</v>
      </c>
    </row>
    <row r="12" spans="1:7" ht="14.25" customHeight="1" x14ac:dyDescent="0.25">
      <c r="A12" s="2">
        <v>8</v>
      </c>
      <c r="B12" s="12" t="s">
        <v>1</v>
      </c>
      <c r="C12" s="12" t="s">
        <v>268</v>
      </c>
      <c r="D12" s="13" t="s">
        <v>232</v>
      </c>
      <c r="E12" s="13" t="s">
        <v>233</v>
      </c>
      <c r="F12" s="10">
        <v>0.269479392325362</v>
      </c>
      <c r="G12" s="10">
        <v>9.7510065766228902</v>
      </c>
    </row>
    <row r="13" spans="1:7" x14ac:dyDescent="0.25">
      <c r="A13" s="2">
        <v>9</v>
      </c>
      <c r="B13" s="12" t="s">
        <v>1</v>
      </c>
      <c r="C13" s="12" t="s">
        <v>11</v>
      </c>
      <c r="D13" s="12" t="s">
        <v>51</v>
      </c>
      <c r="E13" s="12" t="s">
        <v>50</v>
      </c>
      <c r="F13" s="10">
        <v>10.347500684867001</v>
      </c>
      <c r="G13" s="10">
        <v>42.705419081498597</v>
      </c>
    </row>
    <row r="14" spans="1:7" x14ac:dyDescent="0.25">
      <c r="A14" s="2">
        <v>10</v>
      </c>
      <c r="B14" s="12" t="s">
        <v>1</v>
      </c>
      <c r="C14" s="12" t="s">
        <v>25</v>
      </c>
      <c r="D14" s="12" t="s">
        <v>53</v>
      </c>
      <c r="E14" s="12" t="s">
        <v>52</v>
      </c>
      <c r="F14" s="37">
        <v>106.43</v>
      </c>
      <c r="G14" s="37">
        <v>355.88</v>
      </c>
    </row>
    <row r="15" spans="1:7" x14ac:dyDescent="0.25">
      <c r="A15" s="2">
        <v>11</v>
      </c>
      <c r="B15" s="14" t="s">
        <v>56</v>
      </c>
      <c r="C15" s="12" t="s">
        <v>19</v>
      </c>
      <c r="D15" s="12" t="s">
        <v>58</v>
      </c>
      <c r="E15" s="12" t="s">
        <v>57</v>
      </c>
      <c r="F15" s="38"/>
      <c r="G15" s="38"/>
    </row>
    <row r="16" spans="1:7" ht="14.25" customHeight="1" x14ac:dyDescent="0.25">
      <c r="A16" s="2">
        <v>12</v>
      </c>
      <c r="B16" s="12" t="s">
        <v>1</v>
      </c>
      <c r="C16" s="12" t="s">
        <v>229</v>
      </c>
      <c r="D16" s="13" t="s">
        <v>230</v>
      </c>
      <c r="E16" s="13" t="s">
        <v>231</v>
      </c>
      <c r="F16" s="10">
        <v>0.269479392325362</v>
      </c>
      <c r="G16" s="37">
        <v>493.52217677371902</v>
      </c>
    </row>
    <row r="17" spans="1:7" x14ac:dyDescent="0.25">
      <c r="A17" s="2">
        <v>13</v>
      </c>
      <c r="B17" s="12" t="s">
        <v>1</v>
      </c>
      <c r="C17" s="12" t="s">
        <v>0</v>
      </c>
      <c r="D17" s="12" t="s">
        <v>55</v>
      </c>
      <c r="E17" s="12" t="s">
        <v>54</v>
      </c>
      <c r="F17" s="10">
        <v>147.44699540079901</v>
      </c>
      <c r="G17" s="38"/>
    </row>
    <row r="18" spans="1:7" x14ac:dyDescent="0.25">
      <c r="A18" s="2">
        <v>14</v>
      </c>
      <c r="B18" s="12" t="s">
        <v>59</v>
      </c>
      <c r="C18" s="12" t="s">
        <v>20</v>
      </c>
      <c r="D18" s="12" t="s">
        <v>61</v>
      </c>
      <c r="E18" s="12" t="s">
        <v>60</v>
      </c>
      <c r="F18" s="10">
        <v>136.92390057940901</v>
      </c>
      <c r="G18" s="10">
        <v>476.66063371654701</v>
      </c>
    </row>
    <row r="19" spans="1:7" x14ac:dyDescent="0.25">
      <c r="A19" s="2">
        <v>15</v>
      </c>
      <c r="B19" s="12" t="s">
        <v>1</v>
      </c>
      <c r="C19" s="12" t="s">
        <v>26</v>
      </c>
      <c r="D19" s="13" t="s">
        <v>67</v>
      </c>
      <c r="E19" s="13" t="s">
        <v>66</v>
      </c>
      <c r="F19" s="10">
        <v>77.756018521454294</v>
      </c>
      <c r="G19" s="10">
        <v>241.98241263636899</v>
      </c>
    </row>
    <row r="20" spans="1:7" x14ac:dyDescent="0.25">
      <c r="A20" s="2">
        <v>16</v>
      </c>
      <c r="B20" s="12" t="s">
        <v>1</v>
      </c>
      <c r="C20" s="12" t="s">
        <v>228</v>
      </c>
      <c r="D20" s="13" t="s">
        <v>234</v>
      </c>
      <c r="E20" s="13" t="s">
        <v>235</v>
      </c>
      <c r="F20" s="10">
        <v>42.157670683544403</v>
      </c>
      <c r="G20" s="10">
        <v>96.089702337065603</v>
      </c>
    </row>
    <row r="21" spans="1:7" x14ac:dyDescent="0.25">
      <c r="A21" s="2">
        <v>17</v>
      </c>
      <c r="B21" s="23" t="s">
        <v>3</v>
      </c>
      <c r="C21" s="23" t="s">
        <v>5</v>
      </c>
      <c r="D21" s="24" t="s">
        <v>74</v>
      </c>
      <c r="E21" s="24" t="s">
        <v>73</v>
      </c>
      <c r="F21" s="10">
        <v>35.7584129803042</v>
      </c>
      <c r="G21" s="10">
        <v>129.477611522015</v>
      </c>
    </row>
    <row r="22" spans="1:7" x14ac:dyDescent="0.25">
      <c r="A22" s="2">
        <v>18</v>
      </c>
      <c r="B22" s="23" t="s">
        <v>3</v>
      </c>
      <c r="C22" s="25" t="s">
        <v>13</v>
      </c>
      <c r="D22" s="24" t="s">
        <v>76</v>
      </c>
      <c r="E22" s="24" t="s">
        <v>75</v>
      </c>
      <c r="F22" s="10">
        <v>21.609956173244498</v>
      </c>
      <c r="G22" s="10">
        <v>90.405696426962606</v>
      </c>
    </row>
    <row r="23" spans="1:7" x14ac:dyDescent="0.25">
      <c r="A23" s="2">
        <v>19</v>
      </c>
      <c r="B23" s="23" t="s">
        <v>3</v>
      </c>
      <c r="C23" s="25" t="s">
        <v>222</v>
      </c>
      <c r="D23" s="24" t="s">
        <v>100</v>
      </c>
      <c r="E23" s="24" t="s">
        <v>99</v>
      </c>
      <c r="F23" s="10">
        <v>1.8971250264234301</v>
      </c>
      <c r="G23" s="10">
        <v>16.754388723377101</v>
      </c>
    </row>
    <row r="24" spans="1:7" x14ac:dyDescent="0.25">
      <c r="A24" s="2">
        <v>20</v>
      </c>
      <c r="B24" s="23" t="s">
        <v>3</v>
      </c>
      <c r="C24" s="23" t="s">
        <v>7</v>
      </c>
      <c r="D24" s="24" t="s">
        <v>78</v>
      </c>
      <c r="E24" s="24" t="s">
        <v>77</v>
      </c>
      <c r="F24" s="10">
        <v>8.5665800451787604</v>
      </c>
      <c r="G24" s="10">
        <v>41.945084215498802</v>
      </c>
    </row>
    <row r="25" spans="1:7" x14ac:dyDescent="0.25">
      <c r="A25" s="2">
        <v>21</v>
      </c>
      <c r="B25" s="23" t="s">
        <v>3</v>
      </c>
      <c r="C25" s="23" t="s">
        <v>8</v>
      </c>
      <c r="D25" s="24" t="s">
        <v>80</v>
      </c>
      <c r="E25" s="24" t="s">
        <v>79</v>
      </c>
      <c r="F25" s="10">
        <v>11.3043404543661</v>
      </c>
      <c r="G25" s="10">
        <v>50.628451144327002</v>
      </c>
    </row>
    <row r="26" spans="1:7" x14ac:dyDescent="0.25">
      <c r="A26" s="2">
        <v>22</v>
      </c>
      <c r="B26" s="23" t="s">
        <v>3</v>
      </c>
      <c r="C26" s="23" t="s">
        <v>9</v>
      </c>
      <c r="D26" s="24" t="s">
        <v>82</v>
      </c>
      <c r="E26" s="24" t="s">
        <v>81</v>
      </c>
      <c r="F26" s="10">
        <v>18.309914570430202</v>
      </c>
      <c r="G26" s="10">
        <v>78.430815773734594</v>
      </c>
    </row>
    <row r="27" spans="1:7" x14ac:dyDescent="0.25">
      <c r="A27" s="2">
        <v>23</v>
      </c>
      <c r="B27" s="23" t="s">
        <v>3</v>
      </c>
      <c r="C27" s="25" t="s">
        <v>272</v>
      </c>
      <c r="D27" s="24" t="s">
        <v>108</v>
      </c>
      <c r="E27" s="24" t="s">
        <v>107</v>
      </c>
      <c r="F27" s="10">
        <v>14.371280723765899</v>
      </c>
      <c r="G27" s="10">
        <v>57.814955689928198</v>
      </c>
    </row>
    <row r="28" spans="1:7" x14ac:dyDescent="0.25">
      <c r="A28" s="2">
        <v>24</v>
      </c>
      <c r="B28" s="23" t="s">
        <v>3</v>
      </c>
      <c r="C28" s="23" t="s">
        <v>283</v>
      </c>
      <c r="D28" s="24" t="s">
        <v>84</v>
      </c>
      <c r="E28" s="24" t="s">
        <v>83</v>
      </c>
      <c r="F28" s="10">
        <v>10.288221217801199</v>
      </c>
      <c r="G28" s="10">
        <v>49.450336435442601</v>
      </c>
    </row>
    <row r="29" spans="1:7" x14ac:dyDescent="0.25">
      <c r="A29" s="2">
        <v>25</v>
      </c>
      <c r="B29" s="23" t="s">
        <v>3</v>
      </c>
      <c r="C29" s="25" t="s">
        <v>10</v>
      </c>
      <c r="D29" s="24" t="s">
        <v>86</v>
      </c>
      <c r="E29" s="24" t="s">
        <v>85</v>
      </c>
      <c r="F29" s="10">
        <v>2.4777208875539598</v>
      </c>
      <c r="G29" s="10">
        <v>8.1111988301062894</v>
      </c>
    </row>
    <row r="30" spans="1:7" x14ac:dyDescent="0.25">
      <c r="A30" s="2">
        <v>26</v>
      </c>
      <c r="B30" s="23" t="s">
        <v>3</v>
      </c>
      <c r="C30" s="25" t="s">
        <v>220</v>
      </c>
      <c r="D30" s="24" t="s">
        <v>88</v>
      </c>
      <c r="E30" s="24" t="s">
        <v>87</v>
      </c>
      <c r="F30" s="10">
        <v>11.995514042732699</v>
      </c>
      <c r="G30" s="10">
        <v>50.904773585291899</v>
      </c>
    </row>
    <row r="31" spans="1:7" x14ac:dyDescent="0.25">
      <c r="A31" s="2">
        <v>27</v>
      </c>
      <c r="B31" s="23" t="s">
        <v>3</v>
      </c>
      <c r="C31" s="25" t="s">
        <v>11</v>
      </c>
      <c r="D31" s="24" t="s">
        <v>90</v>
      </c>
      <c r="E31" s="24" t="s">
        <v>89</v>
      </c>
      <c r="F31" s="10">
        <v>1.4460203461866E-2</v>
      </c>
      <c r="G31" s="10">
        <v>1.10285988181857E-2</v>
      </c>
    </row>
    <row r="32" spans="1:7" x14ac:dyDescent="0.25">
      <c r="A32" s="2">
        <v>28</v>
      </c>
      <c r="B32" s="23" t="s">
        <v>3</v>
      </c>
      <c r="C32" s="25" t="s">
        <v>221</v>
      </c>
      <c r="D32" s="24" t="s">
        <v>92</v>
      </c>
      <c r="E32" s="24" t="s">
        <v>91</v>
      </c>
      <c r="F32" s="10">
        <v>9.6363350763738609</v>
      </c>
      <c r="G32" s="10">
        <v>44.786556238348702</v>
      </c>
    </row>
    <row r="33" spans="1:7" x14ac:dyDescent="0.25">
      <c r="A33" s="2">
        <v>29</v>
      </c>
      <c r="B33" s="23" t="s">
        <v>3</v>
      </c>
      <c r="C33" s="25" t="s">
        <v>12</v>
      </c>
      <c r="D33" s="24" t="s">
        <v>94</v>
      </c>
      <c r="E33" s="24" t="s">
        <v>93</v>
      </c>
      <c r="F33" s="10">
        <v>10.094317458113199</v>
      </c>
      <c r="G33" s="10">
        <v>45.669094414165698</v>
      </c>
    </row>
    <row r="34" spans="1:7" x14ac:dyDescent="0.25">
      <c r="A34" s="2">
        <v>30</v>
      </c>
      <c r="B34" s="23" t="s">
        <v>3</v>
      </c>
      <c r="C34" s="25" t="s">
        <v>6</v>
      </c>
      <c r="D34" s="24" t="s">
        <v>98</v>
      </c>
      <c r="E34" s="24" t="s">
        <v>97</v>
      </c>
      <c r="F34" s="10">
        <v>5.6594865928941802</v>
      </c>
      <c r="G34" s="10">
        <v>30.4804077463046</v>
      </c>
    </row>
    <row r="35" spans="1:7" x14ac:dyDescent="0.25">
      <c r="A35" s="2">
        <v>31</v>
      </c>
      <c r="B35" s="23" t="s">
        <v>3</v>
      </c>
      <c r="C35" s="25" t="s">
        <v>14</v>
      </c>
      <c r="D35" s="24" t="s">
        <v>102</v>
      </c>
      <c r="E35" s="24" t="s">
        <v>101</v>
      </c>
      <c r="F35" s="10">
        <v>5.5144616665235597</v>
      </c>
      <c r="G35" s="10">
        <v>29.4753748778421</v>
      </c>
    </row>
    <row r="36" spans="1:7" x14ac:dyDescent="0.25">
      <c r="A36" s="2">
        <v>32</v>
      </c>
      <c r="B36" s="23" t="s">
        <v>3</v>
      </c>
      <c r="C36" s="25" t="s">
        <v>269</v>
      </c>
      <c r="D36" s="24" t="s">
        <v>223</v>
      </c>
      <c r="E36" s="24" t="s">
        <v>224</v>
      </c>
      <c r="F36" s="10">
        <v>3.0472515209069999</v>
      </c>
      <c r="G36" s="10">
        <v>21.039324534289701</v>
      </c>
    </row>
    <row r="37" spans="1:7" x14ac:dyDescent="0.25">
      <c r="A37" s="2">
        <v>33</v>
      </c>
      <c r="B37" s="23" t="s">
        <v>3</v>
      </c>
      <c r="C37" s="25" t="s">
        <v>225</v>
      </c>
      <c r="D37" s="24" t="s">
        <v>104</v>
      </c>
      <c r="E37" s="24" t="s">
        <v>103</v>
      </c>
      <c r="F37" s="10">
        <v>7.6569218190449302</v>
      </c>
      <c r="G37" s="10">
        <v>38.368623166743603</v>
      </c>
    </row>
    <row r="38" spans="1:7" x14ac:dyDescent="0.25">
      <c r="A38" s="2">
        <v>34</v>
      </c>
      <c r="B38" s="23" t="s">
        <v>3</v>
      </c>
      <c r="C38" s="25" t="s">
        <v>15</v>
      </c>
      <c r="D38" s="24" t="s">
        <v>106</v>
      </c>
      <c r="E38" s="24" t="s">
        <v>105</v>
      </c>
      <c r="F38" s="10">
        <v>4.1590310677666302</v>
      </c>
      <c r="G38" s="10">
        <v>24.3304734049171</v>
      </c>
    </row>
    <row r="39" spans="1:7" x14ac:dyDescent="0.25">
      <c r="A39" s="2">
        <v>35</v>
      </c>
      <c r="B39" s="23" t="s">
        <v>3</v>
      </c>
      <c r="C39" s="23" t="s">
        <v>18</v>
      </c>
      <c r="D39" s="24" t="s">
        <v>118</v>
      </c>
      <c r="E39" s="24" t="s">
        <v>117</v>
      </c>
      <c r="F39" s="10">
        <v>7.5346372270651401</v>
      </c>
      <c r="G39" s="10">
        <v>38.019379106500601</v>
      </c>
    </row>
    <row r="40" spans="1:7" x14ac:dyDescent="0.25">
      <c r="A40" s="2">
        <v>36</v>
      </c>
      <c r="B40" s="23" t="s">
        <v>3</v>
      </c>
      <c r="C40" s="23" t="s">
        <v>16</v>
      </c>
      <c r="D40" s="24" t="s">
        <v>112</v>
      </c>
      <c r="E40" s="24" t="s">
        <v>111</v>
      </c>
      <c r="F40" s="10">
        <v>13.062080486549499</v>
      </c>
      <c r="G40" s="10">
        <v>56.248178247195902</v>
      </c>
    </row>
    <row r="41" spans="1:7" x14ac:dyDescent="0.25">
      <c r="A41" s="2">
        <v>37</v>
      </c>
      <c r="B41" s="23" t="s">
        <v>3</v>
      </c>
      <c r="C41" s="23" t="s">
        <v>17</v>
      </c>
      <c r="D41" s="24" t="s">
        <v>114</v>
      </c>
      <c r="E41" s="24" t="s">
        <v>113</v>
      </c>
      <c r="F41" s="10">
        <v>6.3324325127246803</v>
      </c>
      <c r="G41" s="10">
        <v>33.386451579771197</v>
      </c>
    </row>
    <row r="42" spans="1:7" x14ac:dyDescent="0.25">
      <c r="A42" s="2">
        <v>38</v>
      </c>
      <c r="B42" s="23" t="s">
        <v>3</v>
      </c>
      <c r="C42" s="23" t="s">
        <v>270</v>
      </c>
      <c r="D42" s="24" t="s">
        <v>116</v>
      </c>
      <c r="E42" s="24" t="s">
        <v>115</v>
      </c>
      <c r="F42" s="10">
        <v>7.48455674072245</v>
      </c>
      <c r="G42" s="10">
        <v>12.946613905168601</v>
      </c>
    </row>
    <row r="43" spans="1:7" x14ac:dyDescent="0.25">
      <c r="A43" s="2">
        <v>39</v>
      </c>
      <c r="B43" s="23" t="s">
        <v>3</v>
      </c>
      <c r="C43" s="25" t="s">
        <v>238</v>
      </c>
      <c r="D43" s="24" t="s">
        <v>110</v>
      </c>
      <c r="E43" s="24" t="s">
        <v>109</v>
      </c>
      <c r="F43" s="10">
        <v>3.1149054261472502</v>
      </c>
      <c r="G43" s="10">
        <v>21.2599663169593</v>
      </c>
    </row>
    <row r="44" spans="1:7" x14ac:dyDescent="0.25">
      <c r="A44" s="2">
        <v>40</v>
      </c>
      <c r="B44" s="23" t="s">
        <v>3</v>
      </c>
      <c r="C44" s="23" t="s">
        <v>239</v>
      </c>
      <c r="D44" s="24" t="s">
        <v>96</v>
      </c>
      <c r="E44" s="24" t="s">
        <v>95</v>
      </c>
      <c r="F44" s="37">
        <v>63.4</v>
      </c>
      <c r="G44" s="37">
        <v>221.38</v>
      </c>
    </row>
    <row r="45" spans="1:7" x14ac:dyDescent="0.25">
      <c r="A45" s="2">
        <v>41</v>
      </c>
      <c r="B45" s="23" t="s">
        <v>3</v>
      </c>
      <c r="C45" s="23" t="s">
        <v>2</v>
      </c>
      <c r="D45" s="24" t="s">
        <v>120</v>
      </c>
      <c r="E45" s="24" t="s">
        <v>119</v>
      </c>
      <c r="F45" s="38"/>
      <c r="G45" s="38"/>
    </row>
    <row r="46" spans="1:7" x14ac:dyDescent="0.25">
      <c r="A46" s="2">
        <v>42</v>
      </c>
      <c r="B46" s="23" t="s">
        <v>3</v>
      </c>
      <c r="C46" s="25" t="s">
        <v>0</v>
      </c>
      <c r="D46" s="24" t="s">
        <v>226</v>
      </c>
      <c r="E46" s="24" t="s">
        <v>211</v>
      </c>
      <c r="F46" s="10">
        <v>506.86166838913101</v>
      </c>
      <c r="G46" s="10">
        <v>1090.3483566341299</v>
      </c>
    </row>
    <row r="47" spans="1:7" x14ac:dyDescent="0.25">
      <c r="A47" s="2">
        <v>43</v>
      </c>
      <c r="B47" s="23" t="s">
        <v>3</v>
      </c>
      <c r="C47" s="23" t="s">
        <v>4</v>
      </c>
      <c r="D47" s="24" t="s">
        <v>122</v>
      </c>
      <c r="E47" s="24" t="s">
        <v>121</v>
      </c>
      <c r="F47" s="10">
        <v>53.8927081783783</v>
      </c>
      <c r="G47" s="10">
        <v>189.775254607818</v>
      </c>
    </row>
    <row r="48" spans="1:7" x14ac:dyDescent="0.25">
      <c r="A48" s="2">
        <v>44</v>
      </c>
      <c r="B48" s="23" t="s">
        <v>3</v>
      </c>
      <c r="C48" s="24" t="s">
        <v>26</v>
      </c>
      <c r="D48" s="24" t="s">
        <v>67</v>
      </c>
      <c r="E48" s="24" t="s">
        <v>66</v>
      </c>
      <c r="F48" s="10">
        <v>178.27715858042501</v>
      </c>
      <c r="G48" s="10">
        <v>520.98363769894695</v>
      </c>
    </row>
    <row r="49" spans="1:7" ht="26.25" customHeight="1" x14ac:dyDescent="0.25">
      <c r="A49" s="34" t="s">
        <v>208</v>
      </c>
      <c r="B49" s="35"/>
      <c r="C49" s="35"/>
      <c r="D49" s="35"/>
      <c r="E49" s="36"/>
      <c r="F49" s="15">
        <f>SUM(F5:F48)</f>
        <v>1622.6177224906578</v>
      </c>
      <c r="G49" s="15">
        <f>SUM(G5:G48)</f>
        <v>5019.5529297107723</v>
      </c>
    </row>
  </sheetData>
  <mergeCells count="14">
    <mergeCell ref="A49:E49"/>
    <mergeCell ref="F14:F15"/>
    <mergeCell ref="G14:G15"/>
    <mergeCell ref="D1:G1"/>
    <mergeCell ref="C2:F2"/>
    <mergeCell ref="A3:A4"/>
    <mergeCell ref="C3:C4"/>
    <mergeCell ref="B3:B4"/>
    <mergeCell ref="D3:E3"/>
    <mergeCell ref="F3:F4"/>
    <mergeCell ref="G3:G4"/>
    <mergeCell ref="F44:F45"/>
    <mergeCell ref="G44:G45"/>
    <mergeCell ref="G16:G17"/>
  </mergeCells>
  <pageMargins left="0.7" right="0.24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tabSelected="1" topLeftCell="A19" workbookViewId="0">
      <selection activeCell="M39" sqref="M39"/>
    </sheetView>
  </sheetViews>
  <sheetFormatPr defaultRowHeight="15" x14ac:dyDescent="0.25"/>
  <cols>
    <col min="1" max="1" width="5.28515625" style="3" customWidth="1"/>
    <col min="2" max="2" width="12" customWidth="1"/>
    <col min="3" max="3" width="15.85546875" customWidth="1"/>
    <col min="4" max="4" width="19.42578125" customWidth="1"/>
    <col min="5" max="5" width="16.7109375" customWidth="1"/>
    <col min="6" max="7" width="17.42578125" style="7" customWidth="1"/>
    <col min="8" max="8" width="12.42578125" customWidth="1"/>
    <col min="9" max="9" width="15.7109375" style="26" customWidth="1"/>
    <col min="13" max="13" width="17.42578125" customWidth="1"/>
    <col min="16" max="17" width="17" customWidth="1"/>
  </cols>
  <sheetData>
    <row r="1" spans="1:13" ht="43.5" customHeight="1" x14ac:dyDescent="0.25">
      <c r="A1" s="31"/>
      <c r="B1" s="26"/>
      <c r="C1" s="26"/>
      <c r="D1" s="8"/>
      <c r="E1" s="39" t="s">
        <v>139</v>
      </c>
      <c r="F1" s="39"/>
      <c r="G1" s="39"/>
      <c r="H1" s="39"/>
      <c r="I1" s="39"/>
      <c r="J1" s="26"/>
      <c r="K1" s="26"/>
      <c r="L1" s="26"/>
    </row>
    <row r="2" spans="1:13" ht="43.5" customHeight="1" x14ac:dyDescent="0.25">
      <c r="A2" s="31"/>
      <c r="B2" s="47" t="s">
        <v>140</v>
      </c>
      <c r="C2" s="47"/>
      <c r="D2" s="47"/>
      <c r="E2" s="47"/>
      <c r="F2" s="47"/>
      <c r="G2" s="47"/>
      <c r="H2" s="26"/>
      <c r="J2" s="26"/>
      <c r="K2" s="26"/>
      <c r="L2" s="26"/>
    </row>
    <row r="3" spans="1:13" ht="26.25" customHeight="1" x14ac:dyDescent="0.25">
      <c r="A3" s="52" t="s">
        <v>29</v>
      </c>
      <c r="B3" s="52" t="s">
        <v>30</v>
      </c>
      <c r="C3" s="50" t="s">
        <v>241</v>
      </c>
      <c r="D3" s="53" t="s">
        <v>31</v>
      </c>
      <c r="E3" s="45" t="s">
        <v>210</v>
      </c>
      <c r="F3" s="46"/>
      <c r="G3" s="53" t="s">
        <v>271</v>
      </c>
      <c r="H3" s="53" t="s">
        <v>32</v>
      </c>
      <c r="I3" s="53" t="s">
        <v>33</v>
      </c>
      <c r="J3" s="26"/>
      <c r="K3" s="26"/>
      <c r="L3" s="26"/>
    </row>
    <row r="4" spans="1:13" ht="20.25" customHeight="1" x14ac:dyDescent="0.25">
      <c r="A4" s="52"/>
      <c r="B4" s="52"/>
      <c r="C4" s="51"/>
      <c r="D4" s="53"/>
      <c r="E4" s="1" t="s">
        <v>69</v>
      </c>
      <c r="F4" s="1" t="s">
        <v>266</v>
      </c>
      <c r="G4" s="53"/>
      <c r="H4" s="53"/>
      <c r="I4" s="53"/>
      <c r="J4" s="26"/>
      <c r="K4" s="26"/>
      <c r="L4" s="26"/>
    </row>
    <row r="5" spans="1:13" x14ac:dyDescent="0.25">
      <c r="A5" s="2">
        <v>1</v>
      </c>
      <c r="B5" s="12" t="s">
        <v>3</v>
      </c>
      <c r="C5" s="12" t="s">
        <v>258</v>
      </c>
      <c r="D5" s="12" t="s">
        <v>123</v>
      </c>
      <c r="E5" s="12" t="s">
        <v>150</v>
      </c>
      <c r="F5" s="12" t="s">
        <v>149</v>
      </c>
      <c r="G5" s="12" t="s">
        <v>209</v>
      </c>
      <c r="H5" s="10">
        <v>0.78333270977284297</v>
      </c>
      <c r="I5" s="10">
        <v>12.5581039058657</v>
      </c>
      <c r="J5" s="26"/>
      <c r="K5" s="26"/>
      <c r="L5" s="26" t="s">
        <v>27</v>
      </c>
    </row>
    <row r="6" spans="1:13" x14ac:dyDescent="0.25">
      <c r="A6" s="2">
        <v>2</v>
      </c>
      <c r="B6" s="12" t="s">
        <v>3</v>
      </c>
      <c r="C6" s="12" t="s">
        <v>258</v>
      </c>
      <c r="D6" s="12" t="s">
        <v>124</v>
      </c>
      <c r="E6" s="12" t="s">
        <v>152</v>
      </c>
      <c r="F6" s="12" t="s">
        <v>151</v>
      </c>
      <c r="G6" s="12" t="s">
        <v>209</v>
      </c>
      <c r="H6" s="10">
        <v>0.78333270977284297</v>
      </c>
      <c r="I6" s="10">
        <v>12.5581039058657</v>
      </c>
      <c r="J6" s="26"/>
      <c r="K6" s="26"/>
      <c r="L6" s="26" t="s">
        <v>27</v>
      </c>
    </row>
    <row r="7" spans="1:13" x14ac:dyDescent="0.25">
      <c r="A7" s="2">
        <v>3</v>
      </c>
      <c r="B7" s="12" t="s">
        <v>3</v>
      </c>
      <c r="C7" s="12" t="s">
        <v>142</v>
      </c>
      <c r="D7" s="12" t="s">
        <v>125</v>
      </c>
      <c r="E7" s="12" t="s">
        <v>154</v>
      </c>
      <c r="F7" s="12" t="s">
        <v>153</v>
      </c>
      <c r="G7" s="12" t="s">
        <v>209</v>
      </c>
      <c r="H7" s="10">
        <v>0.78333270977284297</v>
      </c>
      <c r="I7" s="10">
        <v>12.5581039058657</v>
      </c>
      <c r="J7" s="26"/>
      <c r="K7" s="26"/>
      <c r="L7" s="26" t="s">
        <v>27</v>
      </c>
    </row>
    <row r="8" spans="1:13" x14ac:dyDescent="0.25">
      <c r="A8" s="2">
        <v>4</v>
      </c>
      <c r="B8" s="12" t="s">
        <v>3</v>
      </c>
      <c r="C8" s="12" t="s">
        <v>142</v>
      </c>
      <c r="D8" s="12" t="s">
        <v>126</v>
      </c>
      <c r="E8" s="12" t="s">
        <v>156</v>
      </c>
      <c r="F8" s="12" t="s">
        <v>155</v>
      </c>
      <c r="G8" s="12" t="s">
        <v>209</v>
      </c>
      <c r="H8" s="10">
        <v>0.78333270977284297</v>
      </c>
      <c r="I8" s="10">
        <v>12.5581039058657</v>
      </c>
      <c r="J8" s="26"/>
      <c r="K8" s="26"/>
      <c r="L8" s="26" t="s">
        <v>27</v>
      </c>
    </row>
    <row r="9" spans="1:13" x14ac:dyDescent="0.25">
      <c r="A9" s="2">
        <v>5</v>
      </c>
      <c r="B9" s="12" t="s">
        <v>3</v>
      </c>
      <c r="C9" s="12" t="s">
        <v>258</v>
      </c>
      <c r="D9" s="12" t="s">
        <v>127</v>
      </c>
      <c r="E9" s="12" t="s">
        <v>158</v>
      </c>
      <c r="F9" s="12" t="s">
        <v>157</v>
      </c>
      <c r="G9" s="12" t="s">
        <v>209</v>
      </c>
      <c r="H9" s="10">
        <v>0.78333270977284297</v>
      </c>
      <c r="I9" s="10">
        <v>12.5581039058657</v>
      </c>
      <c r="J9" s="26"/>
      <c r="K9" s="26"/>
      <c r="L9" s="26" t="s">
        <v>27</v>
      </c>
    </row>
    <row r="10" spans="1:13" x14ac:dyDescent="0.25">
      <c r="A10" s="2">
        <v>6</v>
      </c>
      <c r="B10" s="12" t="s">
        <v>3</v>
      </c>
      <c r="C10" s="12" t="s">
        <v>258</v>
      </c>
      <c r="D10" s="18" t="s">
        <v>214</v>
      </c>
      <c r="E10" s="30" t="s">
        <v>215</v>
      </c>
      <c r="F10" s="19" t="s">
        <v>216</v>
      </c>
      <c r="G10" s="12" t="s">
        <v>209</v>
      </c>
      <c r="H10" s="10">
        <v>0.78333270977284297</v>
      </c>
      <c r="I10" s="10">
        <v>12.5581039058657</v>
      </c>
      <c r="J10" s="26"/>
      <c r="K10" s="26"/>
      <c r="L10" s="26"/>
    </row>
    <row r="11" spans="1:13" x14ac:dyDescent="0.25">
      <c r="A11" s="2">
        <v>7</v>
      </c>
      <c r="B11" s="12" t="s">
        <v>3</v>
      </c>
      <c r="C11" s="12" t="s">
        <v>258</v>
      </c>
      <c r="D11" s="18" t="s">
        <v>217</v>
      </c>
      <c r="E11" s="30" t="s">
        <v>218</v>
      </c>
      <c r="F11" s="19" t="s">
        <v>219</v>
      </c>
      <c r="G11" s="12" t="s">
        <v>209</v>
      </c>
      <c r="H11" s="10">
        <v>0.78333270977284297</v>
      </c>
      <c r="I11" s="10">
        <v>12.5581039058657</v>
      </c>
      <c r="J11" s="26"/>
      <c r="K11" s="26"/>
      <c r="L11" s="26"/>
    </row>
    <row r="12" spans="1:13" x14ac:dyDescent="0.25">
      <c r="A12" s="2">
        <v>8</v>
      </c>
      <c r="B12" s="19" t="s">
        <v>1</v>
      </c>
      <c r="C12" s="19" t="s">
        <v>254</v>
      </c>
      <c r="D12" s="19" t="s">
        <v>273</v>
      </c>
      <c r="E12" s="19" t="s">
        <v>262</v>
      </c>
      <c r="F12" s="19" t="s">
        <v>263</v>
      </c>
      <c r="G12" s="19" t="s">
        <v>209</v>
      </c>
      <c r="H12" s="21">
        <v>0.78333270977284297</v>
      </c>
      <c r="I12" s="21">
        <v>12.145554446554399</v>
      </c>
      <c r="J12" s="26"/>
      <c r="K12" s="26"/>
      <c r="L12" s="26"/>
    </row>
    <row r="13" spans="1:13" x14ac:dyDescent="0.25">
      <c r="A13" s="2">
        <v>9</v>
      </c>
      <c r="B13" s="12" t="s">
        <v>1</v>
      </c>
      <c r="C13" s="12" t="s">
        <v>254</v>
      </c>
      <c r="D13" s="12" t="s">
        <v>274</v>
      </c>
      <c r="E13" s="12" t="s">
        <v>212</v>
      </c>
      <c r="F13" s="12" t="s">
        <v>213</v>
      </c>
      <c r="G13" s="12" t="s">
        <v>209</v>
      </c>
      <c r="H13" s="10">
        <v>0.78333270977284297</v>
      </c>
      <c r="I13" s="10">
        <v>12.5581039058657</v>
      </c>
      <c r="J13" s="32"/>
      <c r="K13" s="26"/>
      <c r="L13" s="26"/>
    </row>
    <row r="14" spans="1:13" s="20" customFormat="1" x14ac:dyDescent="0.25">
      <c r="A14" s="2">
        <v>10</v>
      </c>
      <c r="B14" s="19" t="s">
        <v>1</v>
      </c>
      <c r="C14" s="12" t="s">
        <v>255</v>
      </c>
      <c r="D14" s="19" t="s">
        <v>275</v>
      </c>
      <c r="E14" s="19" t="s">
        <v>260</v>
      </c>
      <c r="F14" s="19" t="s">
        <v>261</v>
      </c>
      <c r="G14" s="12" t="s">
        <v>209</v>
      </c>
      <c r="H14" s="21">
        <v>0.78333270977284297</v>
      </c>
      <c r="I14" s="10">
        <v>6.9499354828838902</v>
      </c>
      <c r="J14" s="26"/>
      <c r="K14" s="32" t="s">
        <v>27</v>
      </c>
      <c r="L14" s="32"/>
    </row>
    <row r="15" spans="1:13" x14ac:dyDescent="0.25">
      <c r="A15" s="2">
        <v>11</v>
      </c>
      <c r="B15" s="12" t="s">
        <v>1</v>
      </c>
      <c r="C15" s="12" t="s">
        <v>254</v>
      </c>
      <c r="D15" s="12" t="s">
        <v>277</v>
      </c>
      <c r="E15" s="12" t="s">
        <v>160</v>
      </c>
      <c r="F15" s="12" t="s">
        <v>159</v>
      </c>
      <c r="G15" s="12" t="s">
        <v>209</v>
      </c>
      <c r="H15" s="10">
        <v>0.78333270977284297</v>
      </c>
      <c r="I15" s="10">
        <v>12.5581039058657</v>
      </c>
      <c r="J15" s="26"/>
      <c r="K15" s="26"/>
      <c r="L15" s="26"/>
    </row>
    <row r="16" spans="1:13" x14ac:dyDescent="0.25">
      <c r="A16" s="2">
        <v>12</v>
      </c>
      <c r="B16" s="12" t="s">
        <v>1</v>
      </c>
      <c r="C16" s="12" t="s">
        <v>249</v>
      </c>
      <c r="D16" s="12" t="s">
        <v>278</v>
      </c>
      <c r="E16" s="12" t="s">
        <v>162</v>
      </c>
      <c r="F16" s="12" t="s">
        <v>161</v>
      </c>
      <c r="G16" s="12" t="s">
        <v>209</v>
      </c>
      <c r="H16" s="10">
        <v>0.78333270977284297</v>
      </c>
      <c r="I16" s="10">
        <v>11.430908384600899</v>
      </c>
      <c r="J16" s="26"/>
      <c r="K16" s="26"/>
      <c r="L16" s="26"/>
      <c r="M16" s="22"/>
    </row>
    <row r="17" spans="1:12" x14ac:dyDescent="0.25">
      <c r="A17" s="2">
        <v>13</v>
      </c>
      <c r="B17" s="12" t="s">
        <v>1</v>
      </c>
      <c r="C17" s="12" t="s">
        <v>259</v>
      </c>
      <c r="D17" s="13" t="s">
        <v>242</v>
      </c>
      <c r="E17" s="12" t="s">
        <v>164</v>
      </c>
      <c r="F17" s="12" t="s">
        <v>163</v>
      </c>
      <c r="G17" s="12" t="s">
        <v>209</v>
      </c>
      <c r="H17" s="10">
        <v>0.78333270977284297</v>
      </c>
      <c r="I17" s="10">
        <v>12.5581039058657</v>
      </c>
      <c r="J17" s="26"/>
      <c r="K17" s="26"/>
      <c r="L17" s="26" t="s">
        <v>27</v>
      </c>
    </row>
    <row r="18" spans="1:12" x14ac:dyDescent="0.25">
      <c r="A18" s="2">
        <v>14</v>
      </c>
      <c r="B18" s="12" t="s">
        <v>1</v>
      </c>
      <c r="C18" s="12" t="s">
        <v>259</v>
      </c>
      <c r="D18" s="13" t="s">
        <v>243</v>
      </c>
      <c r="E18" s="12" t="s">
        <v>166</v>
      </c>
      <c r="F18" s="12" t="s">
        <v>165</v>
      </c>
      <c r="G18" s="12" t="s">
        <v>209</v>
      </c>
      <c r="H18" s="10">
        <v>0.78333270977284297</v>
      </c>
      <c r="I18" s="10">
        <v>12.5581039058657</v>
      </c>
      <c r="J18" s="26"/>
      <c r="K18" s="26"/>
      <c r="L18" s="26" t="s">
        <v>27</v>
      </c>
    </row>
    <row r="19" spans="1:12" x14ac:dyDescent="0.25">
      <c r="A19" s="2">
        <v>15</v>
      </c>
      <c r="B19" s="12" t="s">
        <v>1</v>
      </c>
      <c r="C19" s="12" t="s">
        <v>257</v>
      </c>
      <c r="D19" s="12" t="s">
        <v>279</v>
      </c>
      <c r="E19" s="12" t="s">
        <v>168</v>
      </c>
      <c r="F19" s="12" t="s">
        <v>167</v>
      </c>
      <c r="G19" s="12" t="s">
        <v>209</v>
      </c>
      <c r="H19" s="10">
        <v>0.78333270977284297</v>
      </c>
      <c r="I19" s="10">
        <v>9.5917974363270293</v>
      </c>
      <c r="J19" s="26"/>
      <c r="K19" s="26"/>
      <c r="L19" s="26" t="s">
        <v>27</v>
      </c>
    </row>
    <row r="20" spans="1:12" x14ac:dyDescent="0.25">
      <c r="A20" s="2">
        <v>16</v>
      </c>
      <c r="B20" s="12" t="s">
        <v>1</v>
      </c>
      <c r="C20" s="12" t="s">
        <v>257</v>
      </c>
      <c r="D20" s="12" t="s">
        <v>276</v>
      </c>
      <c r="E20" s="12" t="s">
        <v>170</v>
      </c>
      <c r="F20" s="12" t="s">
        <v>169</v>
      </c>
      <c r="G20" s="12" t="s">
        <v>209</v>
      </c>
      <c r="H20" s="10">
        <v>0.78333270977284297</v>
      </c>
      <c r="I20" s="10">
        <v>12.5581039058657</v>
      </c>
      <c r="J20" s="26"/>
      <c r="K20" s="26"/>
      <c r="L20" s="26" t="s">
        <v>27</v>
      </c>
    </row>
    <row r="21" spans="1:12" x14ac:dyDescent="0.25">
      <c r="A21" s="2">
        <v>17</v>
      </c>
      <c r="B21" s="12" t="s">
        <v>1</v>
      </c>
      <c r="C21" s="12" t="s">
        <v>256</v>
      </c>
      <c r="D21" s="12" t="s">
        <v>128</v>
      </c>
      <c r="E21" s="12" t="s">
        <v>172</v>
      </c>
      <c r="F21" s="12" t="s">
        <v>171</v>
      </c>
      <c r="G21" s="12" t="s">
        <v>209</v>
      </c>
      <c r="H21" s="10">
        <v>0.78333270977284297</v>
      </c>
      <c r="I21" s="10">
        <v>12.5581039058657</v>
      </c>
      <c r="J21" s="26"/>
      <c r="K21" s="26"/>
      <c r="L21" s="26" t="s">
        <v>27</v>
      </c>
    </row>
    <row r="22" spans="1:12" x14ac:dyDescent="0.25">
      <c r="A22" s="2">
        <v>18</v>
      </c>
      <c r="B22" s="12" t="s">
        <v>1</v>
      </c>
      <c r="C22" s="12" t="s">
        <v>256</v>
      </c>
      <c r="D22" s="12" t="s">
        <v>280</v>
      </c>
      <c r="E22" s="12" t="s">
        <v>174</v>
      </c>
      <c r="F22" s="12" t="s">
        <v>173</v>
      </c>
      <c r="G22" s="12" t="s">
        <v>209</v>
      </c>
      <c r="H22" s="10">
        <v>0.78333270977284297</v>
      </c>
      <c r="I22" s="10">
        <v>12.5581039058657</v>
      </c>
      <c r="J22" s="33"/>
      <c r="K22" s="26"/>
      <c r="L22" s="26" t="s">
        <v>27</v>
      </c>
    </row>
    <row r="23" spans="1:12" x14ac:dyDescent="0.25">
      <c r="A23" s="2">
        <v>19</v>
      </c>
      <c r="B23" s="12" t="s">
        <v>1</v>
      </c>
      <c r="C23" s="12" t="s">
        <v>256</v>
      </c>
      <c r="D23" s="12" t="s">
        <v>281</v>
      </c>
      <c r="E23" s="12" t="s">
        <v>176</v>
      </c>
      <c r="F23" s="12" t="s">
        <v>175</v>
      </c>
      <c r="G23" s="12" t="s">
        <v>209</v>
      </c>
      <c r="H23" s="10">
        <v>0.78333270977284297</v>
      </c>
      <c r="I23" s="10">
        <v>12.5581039058657</v>
      </c>
      <c r="J23" s="26"/>
      <c r="K23" s="26"/>
      <c r="L23" s="26" t="s">
        <v>27</v>
      </c>
    </row>
    <row r="24" spans="1:12" x14ac:dyDescent="0.25">
      <c r="A24" s="2">
        <v>20</v>
      </c>
      <c r="B24" s="12" t="s">
        <v>1</v>
      </c>
      <c r="C24" s="12" t="s">
        <v>256</v>
      </c>
      <c r="D24" s="12" t="s">
        <v>282</v>
      </c>
      <c r="E24" s="12" t="s">
        <v>180</v>
      </c>
      <c r="F24" s="12" t="s">
        <v>179</v>
      </c>
      <c r="G24" s="12" t="s">
        <v>209</v>
      </c>
      <c r="H24" s="10">
        <v>0.78333270977284297</v>
      </c>
      <c r="I24" s="10">
        <v>12.5581039058657</v>
      </c>
      <c r="J24" s="26"/>
      <c r="K24" s="26"/>
      <c r="L24" s="26" t="s">
        <v>27</v>
      </c>
    </row>
    <row r="25" spans="1:12" x14ac:dyDescent="0.25">
      <c r="A25" s="2">
        <v>21</v>
      </c>
      <c r="B25" s="12" t="s">
        <v>1</v>
      </c>
      <c r="C25" s="12" t="s">
        <v>253</v>
      </c>
      <c r="D25" s="12" t="s">
        <v>244</v>
      </c>
      <c r="E25" s="12" t="s">
        <v>182</v>
      </c>
      <c r="F25" s="12" t="s">
        <v>181</v>
      </c>
      <c r="G25" s="12" t="s">
        <v>209</v>
      </c>
      <c r="H25" s="10">
        <v>0.78333270977284297</v>
      </c>
      <c r="I25" s="10">
        <v>12.5581039058657</v>
      </c>
      <c r="J25" s="26"/>
      <c r="K25" s="26"/>
      <c r="L25" s="26" t="s">
        <v>27</v>
      </c>
    </row>
    <row r="26" spans="1:12" x14ac:dyDescent="0.25">
      <c r="A26" s="2">
        <v>22</v>
      </c>
      <c r="B26" s="12" t="s">
        <v>1</v>
      </c>
      <c r="C26" s="12" t="s">
        <v>257</v>
      </c>
      <c r="D26" s="12" t="s">
        <v>129</v>
      </c>
      <c r="E26" s="12" t="s">
        <v>178</v>
      </c>
      <c r="F26" s="12" t="s">
        <v>177</v>
      </c>
      <c r="G26" s="12" t="s">
        <v>209</v>
      </c>
      <c r="H26" s="10">
        <v>0.78333270977284297</v>
      </c>
      <c r="I26" s="10">
        <v>12.5581039058657</v>
      </c>
      <c r="J26" s="26"/>
      <c r="K26" s="26"/>
      <c r="L26" s="26" t="s">
        <v>27</v>
      </c>
    </row>
    <row r="27" spans="1:12" x14ac:dyDescent="0.25">
      <c r="A27" s="2">
        <v>23</v>
      </c>
      <c r="B27" s="12" t="s">
        <v>1</v>
      </c>
      <c r="C27" s="12" t="s">
        <v>245</v>
      </c>
      <c r="D27" s="12" t="s">
        <v>130</v>
      </c>
      <c r="E27" s="12" t="s">
        <v>184</v>
      </c>
      <c r="F27" s="12" t="s">
        <v>183</v>
      </c>
      <c r="G27" s="12" t="s">
        <v>209</v>
      </c>
      <c r="H27" s="10">
        <v>0.78333270977284297</v>
      </c>
      <c r="I27" s="10">
        <v>12.5581039058657</v>
      </c>
      <c r="J27" s="26"/>
      <c r="K27" s="26"/>
      <c r="L27" s="26" t="s">
        <v>27</v>
      </c>
    </row>
    <row r="28" spans="1:12" x14ac:dyDescent="0.25">
      <c r="A28" s="2">
        <v>24</v>
      </c>
      <c r="B28" s="12" t="s">
        <v>1</v>
      </c>
      <c r="C28" s="12" t="s">
        <v>246</v>
      </c>
      <c r="D28" s="12" t="s">
        <v>131</v>
      </c>
      <c r="E28" s="12" t="s">
        <v>186</v>
      </c>
      <c r="F28" s="12" t="s">
        <v>185</v>
      </c>
      <c r="G28" s="12" t="s">
        <v>209</v>
      </c>
      <c r="H28" s="10">
        <v>0.78333270977284297</v>
      </c>
      <c r="I28" s="10">
        <v>12.5581039058657</v>
      </c>
      <c r="J28" s="26"/>
      <c r="K28" s="26"/>
      <c r="L28" s="26" t="s">
        <v>27</v>
      </c>
    </row>
    <row r="29" spans="1:12" x14ac:dyDescent="0.25">
      <c r="A29" s="2">
        <v>25</v>
      </c>
      <c r="B29" s="12" t="s">
        <v>1</v>
      </c>
      <c r="C29" s="12" t="s">
        <v>247</v>
      </c>
      <c r="D29" s="12" t="s">
        <v>132</v>
      </c>
      <c r="E29" s="12" t="s">
        <v>188</v>
      </c>
      <c r="F29" s="12" t="s">
        <v>187</v>
      </c>
      <c r="G29" s="12" t="s">
        <v>209</v>
      </c>
      <c r="H29" s="10">
        <v>0.78333270977284297</v>
      </c>
      <c r="I29" s="10">
        <v>12.5581039058657</v>
      </c>
      <c r="J29" s="26"/>
      <c r="K29" s="26"/>
      <c r="L29" s="26" t="s">
        <v>27</v>
      </c>
    </row>
    <row r="30" spans="1:12" x14ac:dyDescent="0.25">
      <c r="A30" s="2">
        <v>26</v>
      </c>
      <c r="B30" s="12" t="s">
        <v>1</v>
      </c>
      <c r="C30" s="12" t="s">
        <v>248</v>
      </c>
      <c r="D30" s="12" t="s">
        <v>133</v>
      </c>
      <c r="E30" s="12" t="s">
        <v>190</v>
      </c>
      <c r="F30" s="12" t="s">
        <v>189</v>
      </c>
      <c r="G30" s="12" t="s">
        <v>209</v>
      </c>
      <c r="H30" s="10">
        <v>0.78333270977284297</v>
      </c>
      <c r="I30" s="10">
        <v>12.5581039058657</v>
      </c>
      <c r="J30" s="26"/>
      <c r="K30" s="26"/>
      <c r="L30" s="26" t="s">
        <v>27</v>
      </c>
    </row>
    <row r="31" spans="1:12" x14ac:dyDescent="0.25">
      <c r="A31" s="2">
        <v>27</v>
      </c>
      <c r="B31" s="12" t="s">
        <v>1</v>
      </c>
      <c r="C31" s="12" t="s">
        <v>250</v>
      </c>
      <c r="D31" s="12" t="s">
        <v>134</v>
      </c>
      <c r="E31" s="12" t="s">
        <v>192</v>
      </c>
      <c r="F31" s="12" t="s">
        <v>191</v>
      </c>
      <c r="G31" s="12" t="s">
        <v>209</v>
      </c>
      <c r="H31" s="10">
        <v>0.78333270977284297</v>
      </c>
      <c r="I31" s="10">
        <v>12.5581039058657</v>
      </c>
      <c r="J31" s="26"/>
      <c r="K31" s="26"/>
      <c r="L31" s="26" t="s">
        <v>27</v>
      </c>
    </row>
    <row r="32" spans="1:12" x14ac:dyDescent="0.25">
      <c r="A32" s="2">
        <v>28</v>
      </c>
      <c r="B32" s="12" t="s">
        <v>1</v>
      </c>
      <c r="C32" s="12" t="s">
        <v>251</v>
      </c>
      <c r="D32" s="12" t="s">
        <v>135</v>
      </c>
      <c r="E32" s="12" t="s">
        <v>194</v>
      </c>
      <c r="F32" s="12" t="s">
        <v>193</v>
      </c>
      <c r="G32" s="12" t="s">
        <v>209</v>
      </c>
      <c r="H32" s="10">
        <v>0.78333270977284297</v>
      </c>
      <c r="I32" s="10">
        <v>12.5581039058657</v>
      </c>
      <c r="J32" s="26"/>
      <c r="K32" s="26"/>
      <c r="L32" s="26" t="s">
        <v>27</v>
      </c>
    </row>
    <row r="33" spans="1:12" x14ac:dyDescent="0.25">
      <c r="A33" s="2">
        <v>29</v>
      </c>
      <c r="B33" s="12" t="s">
        <v>1</v>
      </c>
      <c r="C33" s="12" t="s">
        <v>252</v>
      </c>
      <c r="D33" s="12" t="s">
        <v>136</v>
      </c>
      <c r="E33" s="12" t="s">
        <v>196</v>
      </c>
      <c r="F33" s="12" t="s">
        <v>195</v>
      </c>
      <c r="G33" s="12" t="s">
        <v>209</v>
      </c>
      <c r="H33" s="10">
        <v>0.78333270977284297</v>
      </c>
      <c r="I33" s="10">
        <v>12.5581039058657</v>
      </c>
      <c r="J33" s="26" t="s">
        <v>27</v>
      </c>
      <c r="K33" s="26"/>
      <c r="L33" s="26" t="s">
        <v>27</v>
      </c>
    </row>
    <row r="34" spans="1:12" x14ac:dyDescent="0.25">
      <c r="A34" s="2">
        <v>30</v>
      </c>
      <c r="B34" s="12" t="s">
        <v>1</v>
      </c>
      <c r="C34" s="12" t="s">
        <v>253</v>
      </c>
      <c r="D34" s="12" t="s">
        <v>137</v>
      </c>
      <c r="E34" s="12" t="s">
        <v>198</v>
      </c>
      <c r="F34" s="12" t="s">
        <v>197</v>
      </c>
      <c r="G34" s="12" t="s">
        <v>209</v>
      </c>
      <c r="H34" s="10">
        <v>0.78333270977284297</v>
      </c>
      <c r="I34" s="10">
        <v>12.5581039058657</v>
      </c>
      <c r="J34" s="26"/>
      <c r="K34" s="26"/>
      <c r="L34" s="26"/>
    </row>
    <row r="35" spans="1:12" ht="15.75" x14ac:dyDescent="0.25">
      <c r="A35" s="55" t="s">
        <v>208</v>
      </c>
      <c r="B35" s="56"/>
      <c r="C35" s="56"/>
      <c r="D35" s="56"/>
      <c r="E35" s="56"/>
      <c r="F35" s="56"/>
      <c r="G35" s="57"/>
      <c r="H35" s="29">
        <f>SUM(H5:H34)</f>
        <v>23.499981293185289</v>
      </c>
      <c r="I35" s="29">
        <f>SUM(I5:I34)</f>
        <v>366.62889730287452</v>
      </c>
      <c r="J35" s="26"/>
      <c r="K35" s="26"/>
      <c r="L35" s="26"/>
    </row>
    <row r="36" spans="1:12" ht="39.75" customHeight="1" x14ac:dyDescent="0.25"/>
    <row r="37" spans="1:12" ht="22.5" customHeight="1" x14ac:dyDescent="0.25">
      <c r="A37" s="48" t="s">
        <v>29</v>
      </c>
      <c r="B37" s="48" t="s">
        <v>68</v>
      </c>
      <c r="C37" s="50" t="s">
        <v>240</v>
      </c>
      <c r="D37" s="50" t="s">
        <v>31</v>
      </c>
      <c r="E37" s="45" t="s">
        <v>210</v>
      </c>
      <c r="F37" s="46"/>
      <c r="G37" s="50" t="s">
        <v>145</v>
      </c>
      <c r="H37" s="50" t="s">
        <v>147</v>
      </c>
    </row>
    <row r="38" spans="1:12" ht="26.25" customHeight="1" x14ac:dyDescent="0.25">
      <c r="A38" s="49"/>
      <c r="B38" s="49"/>
      <c r="C38" s="51"/>
      <c r="D38" s="51"/>
      <c r="E38" s="1" t="s">
        <v>69</v>
      </c>
      <c r="F38" s="1" t="s">
        <v>267</v>
      </c>
      <c r="G38" s="51"/>
      <c r="H38" s="51"/>
      <c r="I38" s="27"/>
    </row>
    <row r="39" spans="1:12" x14ac:dyDescent="0.25">
      <c r="A39" s="9">
        <v>1</v>
      </c>
      <c r="B39" s="14" t="s">
        <v>1</v>
      </c>
      <c r="C39" s="14" t="s">
        <v>264</v>
      </c>
      <c r="D39" s="14" t="s">
        <v>34</v>
      </c>
      <c r="E39" s="12" t="s">
        <v>199</v>
      </c>
      <c r="F39" s="12" t="s">
        <v>200</v>
      </c>
      <c r="G39" s="14" t="s">
        <v>148</v>
      </c>
      <c r="H39" s="54">
        <v>3.1374937132053402</v>
      </c>
      <c r="I39" s="27"/>
    </row>
    <row r="40" spans="1:12" x14ac:dyDescent="0.25">
      <c r="A40" s="9">
        <v>2</v>
      </c>
      <c r="B40" s="14" t="s">
        <v>1</v>
      </c>
      <c r="C40" s="14" t="s">
        <v>264</v>
      </c>
      <c r="D40" s="14" t="s">
        <v>35</v>
      </c>
      <c r="E40" s="12" t="s">
        <v>199</v>
      </c>
      <c r="F40" s="12" t="s">
        <v>201</v>
      </c>
      <c r="G40" s="14" t="s">
        <v>148</v>
      </c>
      <c r="H40" s="54"/>
      <c r="I40" s="27"/>
    </row>
    <row r="41" spans="1:12" x14ac:dyDescent="0.25">
      <c r="A41" s="9">
        <v>3</v>
      </c>
      <c r="B41" s="14" t="s">
        <v>3</v>
      </c>
      <c r="C41" s="14" t="s">
        <v>265</v>
      </c>
      <c r="D41" s="14" t="s">
        <v>36</v>
      </c>
      <c r="E41" s="12" t="s">
        <v>202</v>
      </c>
      <c r="F41" s="12" t="s">
        <v>203</v>
      </c>
      <c r="G41" s="14" t="s">
        <v>148</v>
      </c>
      <c r="H41" s="10">
        <v>3.1374937132053402</v>
      </c>
      <c r="I41" s="27"/>
    </row>
    <row r="42" spans="1:12" x14ac:dyDescent="0.25">
      <c r="A42" s="9">
        <v>4</v>
      </c>
      <c r="B42" s="23" t="s">
        <v>37</v>
      </c>
      <c r="C42" s="14" t="s">
        <v>3</v>
      </c>
      <c r="D42" s="14" t="s">
        <v>38</v>
      </c>
      <c r="E42" s="12" t="s">
        <v>204</v>
      </c>
      <c r="F42" s="12" t="s">
        <v>205</v>
      </c>
      <c r="G42" s="14" t="s">
        <v>148</v>
      </c>
      <c r="H42" s="10">
        <v>3.1374937132053402</v>
      </c>
      <c r="I42" s="27"/>
    </row>
    <row r="43" spans="1:12" x14ac:dyDescent="0.25">
      <c r="A43" s="9">
        <v>5</v>
      </c>
      <c r="B43" s="14" t="s">
        <v>3</v>
      </c>
      <c r="C43" s="14" t="s">
        <v>3</v>
      </c>
      <c r="D43" s="14" t="s">
        <v>39</v>
      </c>
      <c r="E43" s="12" t="s">
        <v>206</v>
      </c>
      <c r="F43" s="12" t="s">
        <v>207</v>
      </c>
      <c r="G43" s="14" t="s">
        <v>148</v>
      </c>
      <c r="H43" s="10">
        <v>3.1374937132053402</v>
      </c>
      <c r="I43" s="27"/>
    </row>
    <row r="44" spans="1:12" ht="15.75" x14ac:dyDescent="0.25">
      <c r="A44" s="34" t="s">
        <v>208</v>
      </c>
      <c r="B44" s="35"/>
      <c r="C44" s="35"/>
      <c r="D44" s="35"/>
      <c r="E44" s="35"/>
      <c r="F44" s="35"/>
      <c r="G44" s="36"/>
      <c r="H44" s="28">
        <f>SUM(H39:H43)</f>
        <v>12.549974852821361</v>
      </c>
      <c r="I44" s="27"/>
    </row>
    <row r="45" spans="1:12" ht="28.5" customHeight="1" x14ac:dyDescent="0.25"/>
    <row r="46" spans="1:12" ht="60" x14ac:dyDescent="0.25">
      <c r="C46" s="1" t="s">
        <v>29</v>
      </c>
      <c r="D46" s="1" t="s">
        <v>68</v>
      </c>
      <c r="E46" s="11" t="s">
        <v>271</v>
      </c>
      <c r="F46" s="11" t="s">
        <v>144</v>
      </c>
      <c r="G46" s="11" t="s">
        <v>143</v>
      </c>
    </row>
    <row r="47" spans="1:12" x14ac:dyDescent="0.25">
      <c r="C47" s="4">
        <v>1</v>
      </c>
      <c r="D47" s="17" t="s">
        <v>141</v>
      </c>
      <c r="E47" s="5" t="s">
        <v>146</v>
      </c>
      <c r="F47" s="6">
        <v>1940603.9682637297</v>
      </c>
      <c r="G47" s="6">
        <v>194.06039682637299</v>
      </c>
    </row>
    <row r="48" spans="1:12" x14ac:dyDescent="0.25">
      <c r="C48" s="4">
        <v>2</v>
      </c>
      <c r="D48" s="17" t="s">
        <v>142</v>
      </c>
      <c r="E48" s="5" t="s">
        <v>146</v>
      </c>
      <c r="F48" s="6">
        <v>3653.7982092801799</v>
      </c>
      <c r="G48" s="6">
        <v>0.36537982092801802</v>
      </c>
    </row>
    <row r="49" spans="3:7" ht="15.75" x14ac:dyDescent="0.25">
      <c r="C49" s="34" t="s">
        <v>208</v>
      </c>
      <c r="D49" s="35"/>
      <c r="E49" s="36"/>
      <c r="F49" s="15">
        <f>SUM(F47:F48)</f>
        <v>1944257.7664730099</v>
      </c>
      <c r="G49" s="15">
        <f>SUM(G47:G48)</f>
        <v>194.42577664730101</v>
      </c>
    </row>
    <row r="50" spans="3:7" x14ac:dyDescent="0.25">
      <c r="F50"/>
    </row>
  </sheetData>
  <mergeCells count="21">
    <mergeCell ref="C37:C38"/>
    <mergeCell ref="H39:H40"/>
    <mergeCell ref="A44:G44"/>
    <mergeCell ref="A35:G35"/>
    <mergeCell ref="C3:C4"/>
    <mergeCell ref="E1:I1"/>
    <mergeCell ref="C49:E49"/>
    <mergeCell ref="B2:G2"/>
    <mergeCell ref="A37:A38"/>
    <mergeCell ref="B37:B38"/>
    <mergeCell ref="D37:D38"/>
    <mergeCell ref="E37:F37"/>
    <mergeCell ref="G37:G38"/>
    <mergeCell ref="H37:H38"/>
    <mergeCell ref="A3:A4"/>
    <mergeCell ref="B3:B4"/>
    <mergeCell ref="D3:D4"/>
    <mergeCell ref="E3:F3"/>
    <mergeCell ref="G3:G4"/>
    <mergeCell ref="H3:H4"/>
    <mergeCell ref="I3:I4"/>
  </mergeCells>
  <pageMargins left="0.31" right="0.19" top="0.75" bottom="0.38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Усны сан бүхий газар </vt:lpstr>
      <vt:lpstr>Ус хангамжийн эх үүсвэр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Nyamsuren</dc:creator>
  <cp:lastModifiedBy>Administrator</cp:lastModifiedBy>
  <cp:lastPrinted>2025-11-17T04:03:36Z</cp:lastPrinted>
  <dcterms:created xsi:type="dcterms:W3CDTF">2024-11-27T04:23:45Z</dcterms:created>
  <dcterms:modified xsi:type="dcterms:W3CDTF">2025-11-17T04:03:56Z</dcterms:modified>
</cp:coreProperties>
</file>